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NH ANH\BAO CAO THAM TRA CUA BAN KTNS\ky hop chuyen de 5\Nghi quyet Ky hop 6 (24-11)\Nghi quyet Ky hop 6 (24-11)\HO SO KY HOP THU 6\"/>
    </mc:Choice>
  </mc:AlternateContent>
  <bookViews>
    <workbookView showHorizontalScroll="0" showVerticalScroll="0" xWindow="-105" yWindow="-105" windowWidth="22695" windowHeight="14595" firstSheet="1" activeTab="1"/>
  </bookViews>
  <sheets>
    <sheet name="Kangatang" sheetId="5" state="veryHidden" r:id="rId1"/>
    <sheet name="Bổ sung" sheetId="4" r:id="rId2"/>
  </sheets>
  <definedNames>
    <definedName name="_xlnm.Print_Area" localSheetId="1">'Bổ sung'!$A$1:$G$23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  <c r="C12" i="4"/>
  <c r="D20" i="4"/>
  <c r="E21" i="4" l="1"/>
  <c r="E12" i="4" l="1"/>
  <c r="D21" i="4" l="1"/>
  <c r="D7" i="4"/>
  <c r="C18" i="4"/>
  <c r="C14" i="4"/>
  <c r="C13" i="4"/>
  <c r="E7" i="4" l="1"/>
  <c r="C9" i="4"/>
  <c r="C10" i="4"/>
  <c r="C11" i="4"/>
  <c r="C8" i="4"/>
  <c r="C7" i="4" l="1"/>
  <c r="C21" i="4" s="1"/>
</calcChain>
</file>

<file path=xl/sharedStrings.xml><?xml version="1.0" encoding="utf-8"?>
<sst xmlns="http://schemas.openxmlformats.org/spreadsheetml/2006/main" count="43" uniqueCount="33">
  <si>
    <t>Ghi chú</t>
  </si>
  <si>
    <t>Tổng cộng</t>
  </si>
  <si>
    <t>Đơn vị thực hiện</t>
  </si>
  <si>
    <t>Nội dung thực hiện</t>
  </si>
  <si>
    <t>Đvt: đồng</t>
  </si>
  <si>
    <t>Phụ lục 01</t>
  </si>
  <si>
    <t>STT</t>
  </si>
  <si>
    <t>I</t>
  </si>
  <si>
    <t>Văn Phòng Đảng ủy</t>
  </si>
  <si>
    <t>Văn phòng HĐND - UBND</t>
  </si>
  <si>
    <t>Ủy ban MTTQVN xã</t>
  </si>
  <si>
    <t xml:space="preserve">Kinh phí </t>
  </si>
  <si>
    <t>BIỂU PHÂN BỔ KINH PHÍ CHO CÁC CƠ QUAN, ĐƠN VỊ THỰC HIỆN NHIỆM VỤ NĂM 2025</t>
  </si>
  <si>
    <t>Hỗ trợ sắp xếp đơn vị hành chính cấp xã theo Quyết định số 34/2025/QĐ-UBND ngày 30/10/2025 của UBND tỉnh</t>
  </si>
  <si>
    <t>Ngân sách xã</t>
  </si>
  <si>
    <t>Ngân sách cấp trên bổ sung</t>
  </si>
  <si>
    <t>Trong đó</t>
  </si>
  <si>
    <t>II</t>
  </si>
  <si>
    <t>Kinh phí Đại hội Mặt trận</t>
  </si>
  <si>
    <t xml:space="preserve">Phân bổ kinh phí cho các đơn vị thực hiện nhiệm vụ </t>
  </si>
  <si>
    <t>Kinh phí trợ cấp hưu trí xã hội theo Nghị định số 176/2025/NĐ-CP ngày 30/6/2025 của Chính phủ</t>
  </si>
  <si>
    <t xml:space="preserve">Phòng Văn hóa - Xã hội </t>
  </si>
  <si>
    <t>Bổ sung có mục tiêu NS tỉnh</t>
  </si>
  <si>
    <t>Bổ sung kinh phí có mục tiêu cho Ủy ban nhân dân cấp xã khắc phục thiệt hại do mưa, lũ gây ra.</t>
  </si>
  <si>
    <t>Kinh phí thực hiện chính sách BHXH,BHYT người hoạt động không chuyên trách ở xã, thôn, tổ dân phố</t>
  </si>
  <si>
    <t xml:space="preserve">Trong đó: </t>
  </si>
  <si>
    <t>Đối tượng từ 70 đến dưới 75 tuổi là: 34 đối tượng.</t>
  </si>
  <si>
    <t>-</t>
  </si>
  <si>
    <t>Đối tượng từ 75 tuổi trở lên là: 134 đối tượng.</t>
  </si>
  <si>
    <t>Các nhiệm vụ cần thiết khác do thực hiện sắp xếp đơn vị hành chính</t>
  </si>
  <si>
    <t>Bổ sung kinh phí hỗ trợ bảo vệ phát triển đất trồng lúa theo Nghị định số 112/2024/NĐ-CP, ngày 11 tháng 9 năm 2024 của Chính phủ.</t>
  </si>
  <si>
    <t>(Kèm theo Nghị quyết  số        /NQ-HĐND ngày  25/11/2025 của HĐND xã Đăk Tờ Kan)</t>
  </si>
  <si>
    <t>Nâng cấp, sửa chữa trụ sở Đảng ủy - Mặt trận TQVN xã và Trụ sở HĐND - UBND xã Đăk Tờ 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</si>
</sst>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₫_-;\-* #,##0.00\ _₫_-;_-* &quot;-&quot;??\ _₫_-;_-@_-"/>
    <numFmt numFmtId="166" formatCode="_-* #,##0\ _₫_-;\-* #,##0\ _₫_-;_-* &quot;-&quot;??\ _₫_-;_-@_-"/>
    <numFmt numFmtId="167" formatCode="_-* #,##0.0\ _₫_-;\-* #,##0.0\ _₫_-;_-* &quot;-&quot;??\ _₫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6" fontId="2" fillId="0" borderId="0" xfId="0" applyNumberFormat="1" applyFont="1"/>
    <xf numFmtId="166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7" fontId="4" fillId="0" borderId="0" xfId="1" applyNumberFormat="1" applyFont="1"/>
    <xf numFmtId="167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6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66" fontId="4" fillId="0" borderId="1" xfId="1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66" fontId="2" fillId="0" borderId="3" xfId="1" applyNumberFormat="1" applyFont="1" applyBorder="1" applyAlignment="1">
      <alignment horizontal="right" vertical="center"/>
    </xf>
    <xf numFmtId="166" fontId="2" fillId="0" borderId="3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66" fontId="2" fillId="0" borderId="4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6" fontId="2" fillId="0" borderId="5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2" fillId="0" borderId="4" xfId="6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66" fontId="2" fillId="0" borderId="7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7">
    <cellStyle name="Comma" xfId="1" builtinId="3"/>
    <cellStyle name="Comma 2" xfId="3"/>
    <cellStyle name="Comma 3" xfId="5"/>
    <cellStyle name="Currency" xfId="6" builtinId="4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workbookViewId="0">
      <selection activeCell="D9" sqref="D9"/>
    </sheetView>
  </sheetViews>
  <sheetFormatPr defaultColWidth="8.85546875" defaultRowHeight="15.75" x14ac:dyDescent="0.25"/>
  <cols>
    <col min="1" max="1" width="6.7109375" style="1" customWidth="1"/>
    <col min="2" max="2" width="45" style="1" customWidth="1"/>
    <col min="3" max="5" width="19.28515625" style="14" customWidth="1"/>
    <col min="6" max="6" width="35.85546875" style="1" customWidth="1"/>
    <col min="7" max="7" width="19.42578125" style="1" customWidth="1"/>
    <col min="8" max="8" width="14.85546875" style="1" customWidth="1"/>
    <col min="9" max="9" width="17.85546875" style="1" bestFit="1" customWidth="1"/>
    <col min="10" max="10" width="16.42578125" style="1" customWidth="1"/>
    <col min="11" max="11" width="8.85546875" style="1"/>
    <col min="12" max="12" width="16" style="1" bestFit="1" customWidth="1"/>
    <col min="13" max="16384" width="8.85546875" style="1"/>
  </cols>
  <sheetData>
    <row r="1" spans="1:7" x14ac:dyDescent="0.25">
      <c r="G1" s="18" t="s">
        <v>5</v>
      </c>
    </row>
    <row r="2" spans="1:7" ht="25.15" customHeight="1" x14ac:dyDescent="0.25">
      <c r="A2" s="46" t="s">
        <v>12</v>
      </c>
      <c r="B2" s="47"/>
      <c r="C2" s="47"/>
      <c r="D2" s="47"/>
      <c r="E2" s="47"/>
      <c r="F2" s="47"/>
      <c r="G2" s="47"/>
    </row>
    <row r="3" spans="1:7" ht="22.9" customHeight="1" x14ac:dyDescent="0.25">
      <c r="A3" s="45" t="s">
        <v>31</v>
      </c>
      <c r="B3" s="45"/>
      <c r="C3" s="45"/>
      <c r="D3" s="45"/>
      <c r="E3" s="45"/>
      <c r="F3" s="45"/>
      <c r="G3" s="45"/>
    </row>
    <row r="4" spans="1:7" ht="22.9" customHeight="1" x14ac:dyDescent="0.25">
      <c r="A4" s="12"/>
      <c r="B4" s="12"/>
      <c r="C4" s="12"/>
      <c r="D4" s="12"/>
      <c r="E4" s="12"/>
      <c r="F4" s="12"/>
      <c r="G4" s="12" t="s">
        <v>4</v>
      </c>
    </row>
    <row r="5" spans="1:7" s="10" customFormat="1" ht="30" customHeight="1" x14ac:dyDescent="0.25">
      <c r="A5" s="48" t="s">
        <v>6</v>
      </c>
      <c r="B5" s="48" t="s">
        <v>3</v>
      </c>
      <c r="C5" s="48" t="s">
        <v>11</v>
      </c>
      <c r="D5" s="48" t="s">
        <v>16</v>
      </c>
      <c r="E5" s="48"/>
      <c r="F5" s="48" t="s">
        <v>2</v>
      </c>
      <c r="G5" s="48" t="s">
        <v>0</v>
      </c>
    </row>
    <row r="6" spans="1:7" s="10" customFormat="1" ht="30" customHeight="1" x14ac:dyDescent="0.25">
      <c r="A6" s="48"/>
      <c r="B6" s="48"/>
      <c r="C6" s="48"/>
      <c r="D6" s="20" t="s">
        <v>15</v>
      </c>
      <c r="E6" s="13" t="s">
        <v>14</v>
      </c>
      <c r="F6" s="48"/>
      <c r="G6" s="48"/>
    </row>
    <row r="7" spans="1:7" ht="54.95" customHeight="1" x14ac:dyDescent="0.25">
      <c r="A7" s="13" t="s">
        <v>7</v>
      </c>
      <c r="B7" s="21" t="s">
        <v>13</v>
      </c>
      <c r="C7" s="22">
        <f>SUM(C8:C11)</f>
        <v>3000000000</v>
      </c>
      <c r="D7" s="22">
        <f>SUM(D8:D11)</f>
        <v>3000000000</v>
      </c>
      <c r="E7" s="22">
        <f t="shared" ref="E7" si="0">SUM(E8:E11)</f>
        <v>0</v>
      </c>
      <c r="F7" s="19"/>
      <c r="G7" s="13"/>
    </row>
    <row r="8" spans="1:7" ht="54.95" customHeight="1" x14ac:dyDescent="0.25">
      <c r="A8" s="23">
        <v>1</v>
      </c>
      <c r="B8" s="24" t="s">
        <v>32</v>
      </c>
      <c r="C8" s="25">
        <f>D8+E8</f>
        <v>2300000000</v>
      </c>
      <c r="D8" s="25">
        <v>2300000000</v>
      </c>
      <c r="E8" s="25">
        <v>0</v>
      </c>
      <c r="F8" s="26" t="s">
        <v>9</v>
      </c>
      <c r="G8" s="27"/>
    </row>
    <row r="9" spans="1:7" ht="54.95" customHeight="1" x14ac:dyDescent="0.25">
      <c r="A9" s="28">
        <v>2</v>
      </c>
      <c r="B9" s="29" t="s">
        <v>29</v>
      </c>
      <c r="C9" s="30">
        <f t="shared" ref="C9:C11" si="1">D9+E9</f>
        <v>300000000</v>
      </c>
      <c r="D9" s="30">
        <v>300000000</v>
      </c>
      <c r="E9" s="30">
        <v>0</v>
      </c>
      <c r="F9" s="31" t="s">
        <v>8</v>
      </c>
      <c r="G9" s="32"/>
    </row>
    <row r="10" spans="1:7" ht="54.95" customHeight="1" x14ac:dyDescent="0.25">
      <c r="A10" s="28">
        <v>3</v>
      </c>
      <c r="B10" s="29" t="s">
        <v>29</v>
      </c>
      <c r="C10" s="30">
        <f t="shared" si="1"/>
        <v>300000000</v>
      </c>
      <c r="D10" s="30">
        <v>300000000</v>
      </c>
      <c r="E10" s="30">
        <v>0</v>
      </c>
      <c r="F10" s="31" t="s">
        <v>9</v>
      </c>
      <c r="G10" s="32"/>
    </row>
    <row r="11" spans="1:7" ht="54.95" customHeight="1" x14ac:dyDescent="0.25">
      <c r="A11" s="33">
        <v>4</v>
      </c>
      <c r="B11" s="29" t="s">
        <v>29</v>
      </c>
      <c r="C11" s="34">
        <f t="shared" si="1"/>
        <v>100000000</v>
      </c>
      <c r="D11" s="34">
        <v>100000000</v>
      </c>
      <c r="E11" s="34">
        <v>0</v>
      </c>
      <c r="F11" s="35" t="s">
        <v>10</v>
      </c>
      <c r="G11" s="36"/>
    </row>
    <row r="12" spans="1:7" ht="54.95" customHeight="1" x14ac:dyDescent="0.25">
      <c r="A12" s="37" t="s">
        <v>17</v>
      </c>
      <c r="B12" s="21" t="s">
        <v>19</v>
      </c>
      <c r="C12" s="22">
        <f>SUM(C13:C20)</f>
        <v>871000000</v>
      </c>
      <c r="D12" s="22">
        <f>SUM(D13:D20)</f>
        <v>606000000</v>
      </c>
      <c r="E12" s="22">
        <f t="shared" ref="E12" si="2">SUM(E13:E19)</f>
        <v>265000000</v>
      </c>
      <c r="F12" s="19"/>
      <c r="G12" s="37"/>
    </row>
    <row r="13" spans="1:7" ht="31.5" customHeight="1" x14ac:dyDescent="0.25">
      <c r="A13" s="23">
        <v>1</v>
      </c>
      <c r="B13" s="24" t="s">
        <v>18</v>
      </c>
      <c r="C13" s="25">
        <f>D13+E13</f>
        <v>100000000</v>
      </c>
      <c r="D13" s="25">
        <v>100000000</v>
      </c>
      <c r="E13" s="25">
        <v>0</v>
      </c>
      <c r="F13" s="38" t="s">
        <v>10</v>
      </c>
      <c r="G13" s="24" t="s">
        <v>22</v>
      </c>
    </row>
    <row r="14" spans="1:7" ht="54.95" customHeight="1" x14ac:dyDescent="0.25">
      <c r="A14" s="28">
        <v>2</v>
      </c>
      <c r="B14" s="29" t="s">
        <v>20</v>
      </c>
      <c r="C14" s="30">
        <f t="shared" ref="C14:C18" si="3">D14+E14</f>
        <v>504000000</v>
      </c>
      <c r="D14" s="30">
        <v>281000000</v>
      </c>
      <c r="E14" s="30">
        <v>223000000</v>
      </c>
      <c r="F14" s="31" t="s">
        <v>21</v>
      </c>
      <c r="G14" s="29"/>
    </row>
    <row r="15" spans="1:7" ht="15.75" customHeight="1" x14ac:dyDescent="0.25">
      <c r="A15" s="28"/>
      <c r="B15" s="41" t="s">
        <v>25</v>
      </c>
      <c r="C15" s="30"/>
      <c r="D15" s="30"/>
      <c r="E15" s="30"/>
      <c r="F15" s="31"/>
      <c r="G15" s="40"/>
    </row>
    <row r="16" spans="1:7" ht="39.75" customHeight="1" x14ac:dyDescent="0.25">
      <c r="A16" s="28" t="s">
        <v>27</v>
      </c>
      <c r="B16" s="41" t="s">
        <v>26</v>
      </c>
      <c r="C16" s="30"/>
      <c r="D16" s="30"/>
      <c r="E16" s="30"/>
      <c r="F16" s="31"/>
      <c r="G16" s="40"/>
    </row>
    <row r="17" spans="1:9" ht="36" customHeight="1" x14ac:dyDescent="0.25">
      <c r="A17" s="28" t="s">
        <v>27</v>
      </c>
      <c r="B17" s="41" t="s">
        <v>28</v>
      </c>
      <c r="C17" s="30"/>
      <c r="D17" s="30"/>
      <c r="E17" s="30"/>
      <c r="F17" s="31"/>
      <c r="G17" s="40"/>
    </row>
    <row r="18" spans="1:9" ht="54.95" customHeight="1" x14ac:dyDescent="0.25">
      <c r="A18" s="28">
        <v>3</v>
      </c>
      <c r="B18" s="39" t="s">
        <v>23</v>
      </c>
      <c r="C18" s="30">
        <f t="shared" si="3"/>
        <v>200000000</v>
      </c>
      <c r="D18" s="30">
        <v>200000000</v>
      </c>
      <c r="E18" s="30">
        <v>0</v>
      </c>
      <c r="F18" s="31" t="s">
        <v>9</v>
      </c>
      <c r="G18" s="24" t="s">
        <v>22</v>
      </c>
    </row>
    <row r="19" spans="1:9" ht="54.95" customHeight="1" x14ac:dyDescent="0.25">
      <c r="A19" s="28">
        <v>4</v>
      </c>
      <c r="B19" s="29" t="s">
        <v>24</v>
      </c>
      <c r="C19" s="30">
        <v>42000000</v>
      </c>
      <c r="D19" s="30"/>
      <c r="E19" s="30">
        <v>42000000</v>
      </c>
      <c r="F19" s="31" t="s">
        <v>9</v>
      </c>
      <c r="G19" s="32"/>
    </row>
    <row r="20" spans="1:9" ht="54.95" customHeight="1" x14ac:dyDescent="0.25">
      <c r="A20" s="42">
        <v>5</v>
      </c>
      <c r="B20" s="43" t="s">
        <v>30</v>
      </c>
      <c r="C20" s="44">
        <v>25000000</v>
      </c>
      <c r="D20" s="44">
        <f>C20</f>
        <v>25000000</v>
      </c>
      <c r="E20" s="44"/>
      <c r="F20" s="31" t="s">
        <v>9</v>
      </c>
      <c r="G20" s="24" t="s">
        <v>22</v>
      </c>
    </row>
    <row r="21" spans="1:9" s="7" customFormat="1" ht="33" customHeight="1" x14ac:dyDescent="0.25">
      <c r="A21" s="48" t="s">
        <v>1</v>
      </c>
      <c r="B21" s="48"/>
      <c r="C21" s="15">
        <f>C12+C7</f>
        <v>3871000000</v>
      </c>
      <c r="D21" s="15">
        <f>D12+D7</f>
        <v>3606000000</v>
      </c>
      <c r="E21" s="15">
        <f>E14+E19</f>
        <v>265000000</v>
      </c>
      <c r="F21" s="3"/>
      <c r="G21" s="4"/>
      <c r="H21" s="5"/>
      <c r="I21" s="6"/>
    </row>
    <row r="22" spans="1:9" s="7" customFormat="1" x14ac:dyDescent="0.25">
      <c r="A22" s="8"/>
      <c r="B22" s="8"/>
      <c r="C22" s="16"/>
      <c r="D22" s="16"/>
      <c r="E22" s="16"/>
      <c r="F22" s="9"/>
      <c r="G22" s="10"/>
      <c r="H22" s="5"/>
      <c r="I22" s="6"/>
    </row>
    <row r="23" spans="1:9" x14ac:dyDescent="0.25">
      <c r="A23" s="11"/>
    </row>
    <row r="27" spans="1:9" x14ac:dyDescent="0.25">
      <c r="C27" s="17"/>
      <c r="D27" s="17"/>
      <c r="E27" s="17"/>
      <c r="F27" s="2"/>
    </row>
  </sheetData>
  <mergeCells count="9">
    <mergeCell ref="A3:G3"/>
    <mergeCell ref="A2:G2"/>
    <mergeCell ref="A21:B21"/>
    <mergeCell ref="C5:C6"/>
    <mergeCell ref="D5:E5"/>
    <mergeCell ref="B5:B6"/>
    <mergeCell ref="A5:A6"/>
    <mergeCell ref="F5:F6"/>
    <mergeCell ref="G5:G6"/>
  </mergeCells>
  <pageMargins left="0.38" right="0.27559055118110237" top="0.70866141732283472" bottom="0.43307086614173229" header="0.43307086614173229" footer="0.86614173228346458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Bổ sung</vt:lpstr>
      <vt:lpstr>'Bổ sung'!Print_Area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2025-11-12T01:44:25Z</cp:lastPrinted>
  <dcterms:created xsi:type="dcterms:W3CDTF">2020-04-06T03:16:49Z</dcterms:created>
  <dcterms:modified xsi:type="dcterms:W3CDTF">2025-12-01T07:50:44Z</dcterms:modified>
</cp:coreProperties>
</file>